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jpotter\OneDrive - BPP SERVICES LIMITED\Documents\Winter 2023\CM2 Mocks\Mock 1\CM2B\"/>
    </mc:Choice>
  </mc:AlternateContent>
  <xr:revisionPtr revIDLastSave="0" documentId="13_ncr:1_{CD47E273-3B53-4280-81C4-EA831402F7AE}" xr6:coauthVersionLast="47" xr6:coauthVersionMax="47" xr10:uidLastSave="{00000000-0000-0000-0000-000000000000}"/>
  <bookViews>
    <workbookView xWindow="-108" yWindow="-108" windowWidth="23256" windowHeight="12576" tabRatio="763" activeTab="1" xr2:uid="{00000000-000D-0000-FFFF-FFFF00000000}"/>
  </bookViews>
  <sheets>
    <sheet name="Instructions" sheetId="20" r:id="rId1"/>
    <sheet name="Details" sheetId="21" r:id="rId2"/>
    <sheet name="Q1 Inputs" sheetId="4" r:id="rId3"/>
    <sheet name="Q1 (i)" sheetId="3" r:id="rId4"/>
    <sheet name="Q1 (ii)" sheetId="8" r:id="rId5"/>
    <sheet name="Q1 (iii)" sheetId="9" r:id="rId6"/>
    <sheet name="Q1 (iv)" sheetId="7" r:id="rId7"/>
    <sheet name="Q2 Inputs" sheetId="12" r:id="rId8"/>
    <sheet name="Q2 (i)" sheetId="13" r:id="rId9"/>
    <sheet name="Q2 (ii)" sheetId="14" r:id="rId10"/>
    <sheet name="Q2 (iii)" sheetId="15" r:id="rId11"/>
    <sheet name="Q3 Inputs" sheetId="16" r:id="rId12"/>
    <sheet name="Q3 (i)" sheetId="17" r:id="rId13"/>
    <sheet name="Q3 (ii)" sheetId="18" r:id="rId14"/>
    <sheet name="Q3 (iii)" sheetId="19" r:id="rId15"/>
  </sheets>
  <definedNames>
    <definedName name="F0">'Q3 Inputs'!$C$2</definedName>
    <definedName name="L">'Q3 Inputs'!$C$3</definedName>
    <definedName name="mu">'Q2 Inputs'!$C$2</definedName>
    <definedName name="p">'Q2 Inputs'!$C$4</definedName>
    <definedName name="rfr">'Q3 Inputs'!$C$5</definedName>
    <definedName name="sigma">'Q2 Inputs'!$C$3</definedName>
    <definedName name="T">'Q3 Inputs'!$C$6</definedName>
    <definedName name="vol">'Q3 Inputs'!$C$4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1" l="1"/>
  <c r="A3" i="21"/>
  <c r="P4" i="7" l="1" a="1"/>
  <c r="P7" i="7" s="1"/>
  <c r="H4" i="7" a="1"/>
  <c r="I8" i="7" s="1"/>
  <c r="L6" i="7" l="1"/>
  <c r="P4" i="7"/>
  <c r="J4" i="7"/>
  <c r="K7" i="7"/>
  <c r="P5" i="7"/>
  <c r="H6" i="7"/>
  <c r="I5" i="7"/>
  <c r="J8" i="7"/>
  <c r="P6" i="7"/>
  <c r="P8" i="7"/>
  <c r="K4" i="7"/>
  <c r="J5" i="7"/>
  <c r="I6" i="7"/>
  <c r="H7" i="7"/>
  <c r="L7" i="7"/>
  <c r="K8" i="7"/>
  <c r="H4" i="7"/>
  <c r="L4" i="7"/>
  <c r="K5" i="7"/>
  <c r="J6" i="7"/>
  <c r="I7" i="7"/>
  <c r="H8" i="7"/>
  <c r="L8" i="7"/>
  <c r="I4" i="7"/>
  <c r="H5" i="7"/>
  <c r="L5" i="7"/>
  <c r="K6" i="7"/>
  <c r="J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Apollo Group User</author>
  </authors>
  <commentList>
    <comment ref="B7" authorId="0" shapeId="0" xr:uid="{3CEBB942-1C30-47AD-B53E-E00B7CD04EC8}">
      <text>
        <r>
          <rPr>
            <sz val="9"/>
            <color indexed="81"/>
            <rFont val="Tahoma"/>
            <family val="2"/>
          </rPr>
          <t>Note: Your ActEd Student Number is printed on all personal correspondence from ActEd.  Quoting it will help us to process your scripts quickly.  If you do not know your ActEd Student Number, please email us at ActEd@bpp.com.    Your ActEd Student Number is not the same as your IFoA Actuarial Reference Number or ARN.</t>
        </r>
      </text>
    </comment>
  </commentList>
</comments>
</file>

<file path=xl/sharedStrings.xml><?xml version="1.0" encoding="utf-8"?>
<sst xmlns="http://schemas.openxmlformats.org/spreadsheetml/2006/main" count="72" uniqueCount="58">
  <si>
    <t>A</t>
  </si>
  <si>
    <t>B</t>
  </si>
  <si>
    <t>Asset</t>
  </si>
  <si>
    <t>C</t>
  </si>
  <si>
    <t>Covariances</t>
  </si>
  <si>
    <t>Expected Returns</t>
  </si>
  <si>
    <t>Please note:</t>
  </si>
  <si>
    <t>–   </t>
  </si>
  <si>
    <t>Completing your mock</t>
  </si>
  <si>
    <t>Enter the information required in the 'Details' worksheet.</t>
  </si>
  <si>
    <t>Submission for marking</t>
  </si>
  <si>
    <t>Submitted mocks will not be marked if any of the files are suspected to have been affected by a computer virus or to have been corrupted.</t>
  </si>
  <si>
    <t>Are you allowed extra time or other special conditions in the profession’s exams</t>
  </si>
  <si>
    <r>
      <t>Note:</t>
    </r>
    <r>
      <rPr>
        <sz val="10"/>
        <color theme="1"/>
        <rFont val="Calibri"/>
        <family val="2"/>
        <scheme val="minor"/>
      </rPr>
      <t xml:space="preserve">  If you take more than 1¾ hours, you should indicate how much you completed</t>
    </r>
  </si>
  <si>
    <t xml:space="preserve">             within this exam time so that the marker can provide useful feedback on your progress.</t>
  </si>
  <si>
    <t xml:space="preserve">Completed your ActEd Student Number in the box above? </t>
  </si>
  <si>
    <t>Lagrangian matrix</t>
  </si>
  <si>
    <t>Inverse Lagrangian matrix</t>
  </si>
  <si>
    <t>--&gt;</t>
  </si>
  <si>
    <t>x</t>
  </si>
  <si>
    <t>=</t>
  </si>
  <si>
    <r>
      <t>= x</t>
    </r>
    <r>
      <rPr>
        <vertAlign val="subscript"/>
        <sz val="11"/>
        <color theme="1"/>
        <rFont val="Calibri"/>
        <family val="2"/>
        <scheme val="minor"/>
      </rPr>
      <t>A</t>
    </r>
  </si>
  <si>
    <r>
      <t>= x</t>
    </r>
    <r>
      <rPr>
        <vertAlign val="subscript"/>
        <sz val="11"/>
        <color theme="1"/>
        <rFont val="Calibri"/>
        <family val="2"/>
        <scheme val="minor"/>
      </rPr>
      <t>B</t>
    </r>
  </si>
  <si>
    <r>
      <t>= x</t>
    </r>
    <r>
      <rPr>
        <vertAlign val="subscript"/>
        <sz val="11"/>
        <color theme="1"/>
        <rFont val="Calibri"/>
        <family val="2"/>
        <scheme val="minor"/>
      </rPr>
      <t>C</t>
    </r>
  </si>
  <si>
    <t>= l</t>
  </si>
  <si>
    <t>= m</t>
  </si>
  <si>
    <t>Please purchase a Marking Voucher before submitting your script.</t>
  </si>
  <si>
    <t>If you are having your mock exam marked by ActEd, please follow these instructions carefully:</t>
  </si>
  <si>
    <t>We only accept Excel files produced in Office 2010 or later.</t>
  </si>
  <si>
    <t>the time allowed for this mock exam is 1¾ hours</t>
  </si>
  <si>
    <r>
      <rPr>
        <b/>
        <sz val="11"/>
        <rFont val="Calibri"/>
        <family val="2"/>
        <scheme val="minor"/>
      </rPr>
      <t xml:space="preserve">Enter your answers in this Excel document. </t>
    </r>
    <r>
      <rPr>
        <sz val="11"/>
        <rFont val="Calibri"/>
        <family val="2"/>
        <scheme val="minor"/>
      </rPr>
      <t xml:space="preserve"> </t>
    </r>
  </si>
  <si>
    <t>(if you wish to share this information)?</t>
  </si>
  <si>
    <t>Please tick the following checklist so that your script can be marked quickly.  Have you:</t>
  </si>
  <si>
    <t>you should attempt all of the questions.</t>
  </si>
  <si>
    <t>m</t>
  </si>
  <si>
    <t>s</t>
  </si>
  <si>
    <t>p</t>
  </si>
  <si>
    <r>
      <t>F</t>
    </r>
    <r>
      <rPr>
        <vertAlign val="subscript"/>
        <sz val="11"/>
        <color theme="1"/>
        <rFont val="Calibri"/>
        <family val="2"/>
        <scheme val="minor"/>
      </rPr>
      <t>0</t>
    </r>
  </si>
  <si>
    <t>L</t>
  </si>
  <si>
    <t>r</t>
  </si>
  <si>
    <t>T</t>
  </si>
  <si>
    <t>Volatility</t>
  </si>
  <si>
    <t>Begin your answer to each part of each question in the appropriate sheet (tab).</t>
  </si>
  <si>
    <t>Entered your answers at the end of this document, starting each question part on a new sheet?</t>
  </si>
  <si>
    <t>Have you used the solutions to this mock?</t>
  </si>
  <si>
    <t xml:space="preserve">Recorded your time taken and whether you have used the solutions? </t>
  </si>
  <si>
    <t>If Yes, you can provide further information on the extra time / other conditions if you wish:</t>
  </si>
  <si>
    <t xml:space="preserve">Time to do mock  (see Note below): </t>
  </si>
  <si>
    <t>Please make sure that you submit your script by the Marking Voucher deadline date to give us enough time to mark and return the script before the exam.</t>
  </si>
  <si>
    <t>Submit your completed Excel file to The Hub, following the instructions given at the start of the questions document.</t>
  </si>
  <si>
    <t>2024 Examinations</t>
  </si>
  <si>
    <t>We only accept the current version of mock exams for marking, and so you can only submit this mock in the sessions leading to the 2024 exams.</t>
  </si>
  <si>
    <t>ActEd Student Number:</t>
  </si>
  <si>
    <t xml:space="preserve">Checked that you are using the latest version of the mock exam, ie 2024 for the sessions leading to the 2024 exams? </t>
  </si>
  <si>
    <t>Replaced ‘12345’ with your ActEd Student Number in the title of this file?</t>
  </si>
  <si>
    <t>Subject CM2: Mock Exam Paper B</t>
  </si>
  <si>
    <t>Save this document with the title ‘CM2 Mock Exam Paper B 2024 Answers 12345’, inserting your ActEd Student Number for 12345.  Failing to do this will delay your marking.</t>
  </si>
  <si>
    <t>Checked that you have a valid Marking Voucher or have ordered Mock Marking?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</si>
</sst>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8"/>
      <color rgb="FF000000"/>
      <name val="Segoe UI"/>
      <family val="2"/>
    </font>
    <font>
      <sz val="10"/>
      <color theme="1"/>
      <name val="Calibri"/>
      <family val="2"/>
      <scheme val="minor"/>
    </font>
    <font>
      <b/>
      <sz val="10"/>
      <color theme="1"/>
      <name val="Calibri"/>
      <family val="2"/>
      <scheme val="minor"/>
    </font>
    <font>
      <sz val="9"/>
      <color indexed="81"/>
      <name val="Tahoma"/>
      <family val="2"/>
    </font>
    <font>
      <vertAlign val="subscript"/>
      <sz val="11"/>
      <color theme="1"/>
      <name val="Calibri"/>
      <family val="2"/>
      <scheme val="minor"/>
    </font>
    <font>
      <sz val="11"/>
      <color theme="1"/>
      <name val="Symbol"/>
      <family val="1"/>
      <charset val="2"/>
    </font>
    <font>
      <sz val="11"/>
      <color theme="1"/>
      <name val="Calibri"/>
      <family val="2"/>
      <scheme val="minor"/>
    </font>
    <font>
      <b/>
      <sz val="20"/>
      <color rgb="FF000000"/>
      <name val="Calibri"/>
      <family val="2"/>
      <scheme val="minor"/>
    </font>
    <font>
      <b/>
      <sz val="18"/>
      <color rgb="FF000000"/>
      <name val="Calibri"/>
      <family val="2"/>
      <scheme val="minor"/>
    </font>
    <font>
      <b/>
      <sz val="20"/>
      <name val="Calibri"/>
      <family val="2"/>
      <scheme val="minor"/>
    </font>
    <font>
      <sz val="11"/>
      <name val="Calibri"/>
      <family val="2"/>
      <scheme val="minor"/>
    </font>
    <font>
      <b/>
      <sz val="18"/>
      <name val="Calibri"/>
      <family val="2"/>
      <scheme val="minor"/>
    </font>
    <font>
      <sz val="11"/>
      <name val="Times New Roman"/>
      <family val="1"/>
    </font>
    <font>
      <b/>
      <sz val="11"/>
      <name val="Calibri"/>
      <family val="2"/>
      <scheme val="minor"/>
    </font>
    <font>
      <b/>
      <i/>
      <sz val="18"/>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4">
    <xf numFmtId="0" fontId="0" fillId="0" borderId="0"/>
    <xf numFmtId="0" fontId="8" fillId="0" borderId="0"/>
    <xf numFmtId="0" fontId="8" fillId="0" borderId="0"/>
    <xf numFmtId="0" fontId="8" fillId="0" borderId="0"/>
  </cellStyleXfs>
  <cellXfs count="69">
    <xf numFmtId="0" fontId="0" fillId="0" borderId="0" xfId="0"/>
    <xf numFmtId="0" fontId="0" fillId="0" borderId="1" xfId="0" applyBorder="1" applyAlignment="1">
      <alignment horizontal="center" vertical="center"/>
    </xf>
    <xf numFmtId="9" fontId="0" fillId="2" borderId="1" xfId="0" applyNumberFormat="1" applyFill="1" applyBorder="1" applyAlignment="1">
      <alignment horizontal="center" vertical="center"/>
    </xf>
    <xf numFmtId="0" fontId="0" fillId="0" borderId="5" xfId="0" applyBorder="1" applyAlignment="1">
      <alignment horizontal="center" vertical="center"/>
    </xf>
    <xf numFmtId="9" fontId="0" fillId="3" borderId="7" xfId="0" applyNumberFormat="1" applyFill="1" applyBorder="1" applyAlignment="1">
      <alignment horizontal="center" vertical="center"/>
    </xf>
    <xf numFmtId="9" fontId="0" fillId="3" borderId="8" xfId="0" applyNumberFormat="1" applyFill="1" applyBorder="1" applyAlignment="1">
      <alignment horizontal="center" vertical="center"/>
    </xf>
    <xf numFmtId="9" fontId="0" fillId="3" borderId="9" xfId="0" applyNumberFormat="1" applyFill="1" applyBorder="1" applyAlignment="1">
      <alignment horizontal="center" vertical="center"/>
    </xf>
    <xf numFmtId="0" fontId="0" fillId="0" borderId="0" xfId="0" applyAlignment="1">
      <alignment vertical="center"/>
    </xf>
    <xf numFmtId="0" fontId="3" fillId="0" borderId="0" xfId="0" applyFont="1"/>
    <xf numFmtId="0" fontId="0" fillId="4" borderId="10" xfId="0" applyFill="1" applyBorder="1"/>
    <xf numFmtId="0" fontId="0" fillId="4" borderId="11" xfId="0" applyFill="1" applyBorder="1"/>
    <xf numFmtId="0" fontId="4" fillId="0" borderId="0" xfId="0" applyFont="1"/>
    <xf numFmtId="0" fontId="1" fillId="0" borderId="0" xfId="0" applyFont="1"/>
    <xf numFmtId="0" fontId="0" fillId="0" borderId="0" xfId="0" applyBorder="1" applyAlignment="1">
      <alignment horizontal="left"/>
    </xf>
    <xf numFmtId="0" fontId="0" fillId="2" borderId="12" xfId="0" applyFill="1" applyBorder="1" applyAlignment="1">
      <alignment horizontal="center"/>
    </xf>
    <xf numFmtId="0" fontId="0" fillId="2" borderId="8" xfId="0" applyFill="1" applyBorder="1" applyAlignment="1">
      <alignment horizontal="center"/>
    </xf>
    <xf numFmtId="2" fontId="0" fillId="0" borderId="7" xfId="0" applyNumberFormat="1" applyBorder="1" applyAlignment="1">
      <alignment horizontal="center"/>
    </xf>
    <xf numFmtId="2" fontId="0" fillId="0" borderId="12" xfId="0" applyNumberFormat="1" applyBorder="1" applyAlignment="1">
      <alignment horizontal="center"/>
    </xf>
    <xf numFmtId="2" fontId="0" fillId="0" borderId="8" xfId="0" applyNumberFormat="1" applyBorder="1" applyAlignment="1">
      <alignment horizontal="center"/>
    </xf>
    <xf numFmtId="2" fontId="0" fillId="0" borderId="13" xfId="0" applyNumberFormat="1" applyBorder="1" applyAlignment="1">
      <alignment horizontal="center"/>
    </xf>
    <xf numFmtId="2" fontId="0" fillId="0" borderId="0" xfId="0" applyNumberFormat="1" applyBorder="1" applyAlignment="1">
      <alignment horizontal="center"/>
    </xf>
    <xf numFmtId="2" fontId="0" fillId="0" borderId="14" xfId="0" applyNumberFormat="1" applyBorder="1" applyAlignment="1">
      <alignment horizontal="center"/>
    </xf>
    <xf numFmtId="2" fontId="0" fillId="0" borderId="15" xfId="0" applyNumberFormat="1" applyBorder="1" applyAlignment="1">
      <alignment horizontal="center"/>
    </xf>
    <xf numFmtId="2" fontId="0" fillId="0" borderId="16" xfId="0" applyNumberFormat="1" applyBorder="1" applyAlignment="1">
      <alignment horizontal="center"/>
    </xf>
    <xf numFmtId="2" fontId="0" fillId="0" borderId="9" xfId="0" applyNumberFormat="1" applyBorder="1" applyAlignment="1">
      <alignment horizontal="center"/>
    </xf>
    <xf numFmtId="0" fontId="0" fillId="2" borderId="5" xfId="0" applyFill="1" applyBorder="1" applyAlignment="1">
      <alignment horizontal="center"/>
    </xf>
    <xf numFmtId="0" fontId="0" fillId="0" borderId="5" xfId="0" applyBorder="1" applyAlignment="1">
      <alignment horizontal="center"/>
    </xf>
    <xf numFmtId="0" fontId="0" fillId="0" borderId="17" xfId="0" applyBorder="1" applyAlignment="1">
      <alignment horizontal="center"/>
    </xf>
    <xf numFmtId="0" fontId="0" fillId="0" borderId="6" xfId="0" applyBorder="1" applyAlignment="1">
      <alignment horizontal="center"/>
    </xf>
    <xf numFmtId="0" fontId="0" fillId="2" borderId="13" xfId="0" applyFill="1" applyBorder="1" applyAlignment="1">
      <alignment horizontal="center"/>
    </xf>
    <xf numFmtId="0" fontId="0" fillId="2" borderId="0" xfId="0" applyFill="1" applyBorder="1" applyAlignment="1">
      <alignment horizontal="center"/>
    </xf>
    <xf numFmtId="0" fontId="0" fillId="2" borderId="14" xfId="0" applyFill="1" applyBorder="1" applyAlignment="1">
      <alignment horizontal="center"/>
    </xf>
    <xf numFmtId="0" fontId="0" fillId="2" borderId="17" xfId="0" applyFill="1" applyBorder="1" applyAlignment="1">
      <alignment horizontal="center"/>
    </xf>
    <xf numFmtId="0" fontId="0" fillId="0" borderId="0" xfId="0" quotePrefix="1" applyAlignment="1">
      <alignment horizontal="center"/>
    </xf>
    <xf numFmtId="0" fontId="0" fillId="0" borderId="0" xfId="0"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9" xfId="0" applyFill="1" applyBorder="1" applyAlignment="1">
      <alignment horizontal="center"/>
    </xf>
    <xf numFmtId="0" fontId="0" fillId="2" borderId="6" xfId="0" applyFill="1" applyBorder="1" applyAlignment="1">
      <alignment horizontal="center"/>
    </xf>
    <xf numFmtId="2" fontId="0" fillId="2" borderId="7" xfId="0" applyNumberFormat="1" applyFill="1" applyBorder="1" applyAlignment="1">
      <alignment horizontal="center"/>
    </xf>
    <xf numFmtId="2" fontId="0" fillId="2" borderId="0" xfId="0" applyNumberFormat="1" applyFill="1" applyBorder="1" applyAlignment="1">
      <alignment horizontal="center"/>
    </xf>
    <xf numFmtId="0" fontId="0" fillId="0" borderId="0" xfId="0" quotePrefix="1"/>
    <xf numFmtId="0" fontId="7" fillId="0" borderId="0" xfId="0" quotePrefix="1" applyFont="1"/>
    <xf numFmtId="2" fontId="0" fillId="2" borderId="3" xfId="0" applyNumberFormat="1" applyFill="1" applyBorder="1" applyAlignment="1">
      <alignment horizontal="center" vertical="center"/>
    </xf>
    <xf numFmtId="2" fontId="0" fillId="2" borderId="1" xfId="0" applyNumberFormat="1" applyFill="1" applyBorder="1" applyAlignment="1">
      <alignment horizontal="center" vertical="center"/>
    </xf>
    <xf numFmtId="2" fontId="0" fillId="2" borderId="6" xfId="0" applyNumberFormat="1" applyFill="1" applyBorder="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7" fillId="0" borderId="1" xfId="0" applyFont="1" applyBorder="1" applyAlignment="1">
      <alignment horizontal="center" vertical="center"/>
    </xf>
    <xf numFmtId="0" fontId="0" fillId="0" borderId="1" xfId="0" applyBorder="1"/>
    <xf numFmtId="0" fontId="0" fillId="2" borderId="1" xfId="0" applyFill="1" applyBorder="1"/>
    <xf numFmtId="9" fontId="0" fillId="2" borderId="1" xfId="0" applyNumberFormat="1" applyFill="1" applyBorder="1"/>
    <xf numFmtId="0" fontId="3" fillId="0" borderId="0" xfId="0" applyFont="1" applyAlignment="1">
      <alignment vertical="center"/>
    </xf>
    <xf numFmtId="0" fontId="4" fillId="4" borderId="18" xfId="0" applyFont="1" applyFill="1" applyBorder="1"/>
    <xf numFmtId="0" fontId="0" fillId="4" borderId="19" xfId="0" applyFill="1" applyBorder="1"/>
    <xf numFmtId="0" fontId="0" fillId="4" borderId="20" xfId="0" applyFill="1" applyBorder="1"/>
    <xf numFmtId="0" fontId="15" fillId="0" borderId="0" xfId="0" applyFont="1"/>
    <xf numFmtId="0" fontId="12" fillId="0" borderId="0" xfId="2" applyFont="1" applyAlignment="1">
      <alignment vertical="center"/>
    </xf>
    <xf numFmtId="0" fontId="16" fillId="0" borderId="0" xfId="0" applyFont="1" applyAlignment="1">
      <alignment vertical="center"/>
    </xf>
    <xf numFmtId="0" fontId="3" fillId="0" borderId="0" xfId="0" applyFont="1" applyAlignment="1">
      <alignment horizontal="lef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cellXfs>
  <cellStyles count="4">
    <cellStyle name="Normal" xfId="0" builtinId="0"/>
    <cellStyle name="Normal 2" xfId="1" xr:uid="{00000000-0005-0000-0000-000001000000}"/>
    <cellStyle name="Normal 2 3" xfId="2" xr:uid="{2C589E35-913F-4D1E-8A5B-ACC8286654F0}"/>
    <cellStyle name="Normal 5" xfId="3" xr:uid="{249A217A-2291-472A-8202-15DD7024D2FD}"/>
  </cellStyles>
  <dxfs count="0"/>
  <tableStyles count="0" defaultTableStyle="TableStyleMedium2" defaultPivotStyle="PivotStyleLight16"/>
  <colors>
    <mruColors>
      <color rgb="FFD9D9D9"/>
      <color rgb="FF91C6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17</xdr:row>
          <xdr:rowOff>160020</xdr:rowOff>
        </xdr:from>
        <xdr:to>
          <xdr:col>0</xdr:col>
          <xdr:colOff>236220</xdr:colOff>
          <xdr:row>19</xdr:row>
          <xdr:rowOff>22860</xdr:rowOff>
        </xdr:to>
        <xdr:sp macro="" textlink="">
          <xdr:nvSpPr>
            <xdr:cNvPr id="4098" name="Check Box 2" descr="latest version"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175260</xdr:rowOff>
        </xdr:from>
        <xdr:to>
          <xdr:col>0</xdr:col>
          <xdr:colOff>236220</xdr:colOff>
          <xdr:row>20</xdr:row>
          <xdr:rowOff>30480</xdr:rowOff>
        </xdr:to>
        <xdr:sp macro="" textlink="">
          <xdr:nvSpPr>
            <xdr:cNvPr id="4099" name="Check Box 3" descr="latest version"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0</xdr:col>
          <xdr:colOff>236220</xdr:colOff>
          <xdr:row>20</xdr:row>
          <xdr:rowOff>38100</xdr:rowOff>
        </xdr:to>
        <xdr:sp macro="" textlink="">
          <xdr:nvSpPr>
            <xdr:cNvPr id="4100" name="Check Box 4" descr="latest version"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175260</xdr:rowOff>
        </xdr:from>
        <xdr:to>
          <xdr:col>0</xdr:col>
          <xdr:colOff>236220</xdr:colOff>
          <xdr:row>22</xdr:row>
          <xdr:rowOff>30480</xdr:rowOff>
        </xdr:to>
        <xdr:sp macro="" textlink="">
          <xdr:nvSpPr>
            <xdr:cNvPr id="4101" name="Check Box 5" descr="latest version"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160020</xdr:rowOff>
        </xdr:from>
        <xdr:to>
          <xdr:col>0</xdr:col>
          <xdr:colOff>236220</xdr:colOff>
          <xdr:row>21</xdr:row>
          <xdr:rowOff>22860</xdr:rowOff>
        </xdr:to>
        <xdr:sp macro="" textlink="">
          <xdr:nvSpPr>
            <xdr:cNvPr id="4102" name="Check Box 6" descr="latest version"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236220</xdr:colOff>
          <xdr:row>23</xdr:row>
          <xdr:rowOff>45720</xdr:rowOff>
        </xdr:to>
        <xdr:sp macro="" textlink="">
          <xdr:nvSpPr>
            <xdr:cNvPr id="4103" name="Check Box 7" descr="latest version"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1459230</xdr:colOff>
      <xdr:row>5</xdr:row>
      <xdr:rowOff>137160</xdr:rowOff>
    </xdr:from>
    <xdr:to>
      <xdr:col>2</xdr:col>
      <xdr:colOff>72390</xdr:colOff>
      <xdr:row>7</xdr:row>
      <xdr:rowOff>91440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215390" y="1051560"/>
          <a:ext cx="76200" cy="3200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xdr:twoCellAnchor>
    <xdr:from>
      <xdr:col>4</xdr:col>
      <xdr:colOff>7620</xdr:colOff>
      <xdr:row>12</xdr:row>
      <xdr:rowOff>0</xdr:rowOff>
    </xdr:from>
    <xdr:to>
      <xdr:col>5</xdr:col>
      <xdr:colOff>600075</xdr:colOff>
      <xdr:row>13</xdr:row>
      <xdr:rowOff>83820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2446020" y="2194560"/>
          <a:ext cx="1202055" cy="2667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mc:AlternateContent xmlns:mc="http://schemas.openxmlformats.org/markup-compatibility/2006">
    <mc:Choice xmlns:a14="http://schemas.microsoft.com/office/drawing/2010/main" Requires="a14">
      <xdr:twoCellAnchor editAs="oneCell">
        <xdr:from>
          <xdr:col>4</xdr:col>
          <xdr:colOff>99060</xdr:colOff>
          <xdr:row>6</xdr:row>
          <xdr:rowOff>175260</xdr:rowOff>
        </xdr:from>
        <xdr:to>
          <xdr:col>4</xdr:col>
          <xdr:colOff>426720</xdr:colOff>
          <xdr:row>8</xdr:row>
          <xdr:rowOff>7620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6</xdr:row>
          <xdr:rowOff>175260</xdr:rowOff>
        </xdr:from>
        <xdr:to>
          <xdr:col>5</xdr:col>
          <xdr:colOff>419100</xdr:colOff>
          <xdr:row>8</xdr:row>
          <xdr:rowOff>7620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xdr:row>
          <xdr:rowOff>175260</xdr:rowOff>
        </xdr:from>
        <xdr:to>
          <xdr:col>4</xdr:col>
          <xdr:colOff>426720</xdr:colOff>
          <xdr:row>5</xdr:row>
          <xdr:rowOff>7620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xdr:row>
          <xdr:rowOff>175260</xdr:rowOff>
        </xdr:from>
        <xdr:to>
          <xdr:col>5</xdr:col>
          <xdr:colOff>419100</xdr:colOff>
          <xdr:row>5</xdr:row>
          <xdr:rowOff>7620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1</xdr:col>
      <xdr:colOff>1459230</xdr:colOff>
      <xdr:row>5</xdr:row>
      <xdr:rowOff>137160</xdr:rowOff>
    </xdr:from>
    <xdr:to>
      <xdr:col>2</xdr:col>
      <xdr:colOff>72390</xdr:colOff>
      <xdr:row>7</xdr:row>
      <xdr:rowOff>91440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710690" y="1333500"/>
          <a:ext cx="975360" cy="3200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236220</xdr:colOff>
          <xdr:row>24</xdr:row>
          <xdr:rowOff>45720</xdr:rowOff>
        </xdr:to>
        <xdr:sp macro="" textlink="">
          <xdr:nvSpPr>
            <xdr:cNvPr id="4109" name="Check Box 13" descr="latest version"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FDD76-FA5A-467E-B4B4-120DBEA2555E}">
  <dimension ref="A1:P23"/>
  <sheetViews>
    <sheetView showGridLines="0" workbookViewId="0">
      <selection activeCell="B22" sqref="B22"/>
    </sheetView>
  </sheetViews>
  <sheetFormatPr defaultRowHeight="14.4" x14ac:dyDescent="0.3"/>
  <cols>
    <col min="1" max="1" width="5.109375" style="50" customWidth="1"/>
    <col min="2" max="16384" width="8.88671875" style="50"/>
  </cols>
  <sheetData>
    <row r="1" spans="1:16" ht="25.8" x14ac:dyDescent="0.3">
      <c r="A1" s="48" t="s">
        <v>55</v>
      </c>
      <c r="B1" s="49"/>
      <c r="C1" s="49"/>
      <c r="D1" s="49"/>
      <c r="E1" s="49"/>
      <c r="F1" s="49"/>
      <c r="G1" s="49"/>
      <c r="H1" s="49"/>
      <c r="I1" s="49"/>
      <c r="J1" s="49"/>
      <c r="K1" s="49"/>
      <c r="L1" s="49"/>
      <c r="M1" s="49"/>
      <c r="N1" s="49"/>
    </row>
    <row r="2" spans="1:16" ht="16.2" customHeight="1" x14ac:dyDescent="0.3">
      <c r="A2" s="48"/>
      <c r="B2" s="49"/>
      <c r="C2" s="49"/>
      <c r="D2" s="49"/>
      <c r="E2" s="49"/>
      <c r="F2" s="49"/>
      <c r="G2" s="49"/>
      <c r="H2" s="49"/>
      <c r="I2" s="49"/>
      <c r="J2" s="49"/>
      <c r="K2" s="49"/>
      <c r="L2" s="49"/>
      <c r="M2" s="49"/>
      <c r="N2" s="49"/>
    </row>
    <row r="3" spans="1:16" ht="23.4" x14ac:dyDescent="0.3">
      <c r="A3" s="51" t="s">
        <v>50</v>
      </c>
      <c r="B3" s="49"/>
      <c r="C3" s="49"/>
      <c r="D3" s="49"/>
      <c r="E3" s="49"/>
      <c r="F3" s="49"/>
      <c r="G3" s="49"/>
      <c r="H3" s="49"/>
      <c r="I3" s="49"/>
      <c r="J3" s="49"/>
      <c r="K3" s="49"/>
      <c r="L3" s="49"/>
      <c r="M3" s="49"/>
      <c r="N3" s="49"/>
    </row>
    <row r="4" spans="1:16" ht="11.4" customHeight="1" x14ac:dyDescent="0.3">
      <c r="A4" s="64"/>
      <c r="B4" s="49"/>
      <c r="C4" s="49"/>
      <c r="D4" s="49"/>
      <c r="E4" s="49"/>
      <c r="F4" s="49"/>
      <c r="G4" s="49"/>
      <c r="H4" s="49"/>
      <c r="I4" s="49"/>
      <c r="J4" s="49"/>
      <c r="K4" s="49"/>
      <c r="L4" s="49"/>
      <c r="M4" s="49"/>
      <c r="N4" s="49"/>
    </row>
    <row r="5" spans="1:16" x14ac:dyDescent="0.3">
      <c r="A5" s="49" t="s">
        <v>6</v>
      </c>
      <c r="B5" s="49"/>
      <c r="C5" s="49"/>
      <c r="D5" s="49"/>
      <c r="E5" s="49"/>
      <c r="F5" s="49"/>
      <c r="G5" s="49"/>
      <c r="H5" s="49"/>
      <c r="I5" s="49"/>
      <c r="J5" s="49"/>
      <c r="K5" s="49"/>
      <c r="L5" s="49"/>
      <c r="M5" s="49"/>
      <c r="N5" s="49"/>
    </row>
    <row r="6" spans="1:16" x14ac:dyDescent="0.3">
      <c r="A6" s="50" t="s">
        <v>7</v>
      </c>
      <c r="B6" s="49" t="s">
        <v>29</v>
      </c>
      <c r="C6" s="49"/>
      <c r="D6" s="49"/>
      <c r="E6" s="49"/>
      <c r="F6" s="49"/>
      <c r="G6" s="49"/>
      <c r="H6" s="49"/>
      <c r="I6" s="49"/>
      <c r="J6" s="49"/>
      <c r="K6" s="49"/>
      <c r="L6" s="49"/>
      <c r="M6" s="49"/>
      <c r="N6" s="49"/>
    </row>
    <row r="7" spans="1:16" x14ac:dyDescent="0.3">
      <c r="A7" s="50" t="s">
        <v>7</v>
      </c>
      <c r="B7" s="49" t="s">
        <v>33</v>
      </c>
      <c r="C7" s="49"/>
      <c r="D7" s="49"/>
      <c r="E7" s="49"/>
      <c r="F7" s="49"/>
      <c r="G7" s="49"/>
      <c r="H7" s="49"/>
      <c r="I7" s="49"/>
      <c r="J7" s="49"/>
      <c r="K7" s="49"/>
      <c r="L7" s="49"/>
      <c r="M7" s="49"/>
      <c r="N7" s="49"/>
    </row>
    <row r="8" spans="1:16" x14ac:dyDescent="0.3">
      <c r="A8" s="52"/>
      <c r="B8" s="49"/>
      <c r="C8" s="49"/>
      <c r="D8" s="49"/>
      <c r="E8" s="49"/>
      <c r="F8" s="49"/>
      <c r="G8" s="49"/>
      <c r="H8" s="49"/>
      <c r="I8" s="49"/>
      <c r="J8" s="49"/>
      <c r="K8" s="49"/>
      <c r="L8" s="49"/>
      <c r="M8" s="49"/>
      <c r="N8" s="49"/>
    </row>
    <row r="9" spans="1:16" x14ac:dyDescent="0.3">
      <c r="A9" s="53" t="s">
        <v>8</v>
      </c>
      <c r="B9" s="49"/>
      <c r="C9" s="49"/>
      <c r="D9" s="49"/>
      <c r="E9" s="49"/>
      <c r="F9" s="49"/>
      <c r="G9" s="49"/>
      <c r="H9" s="49"/>
      <c r="I9" s="49"/>
      <c r="J9" s="49"/>
      <c r="K9" s="49"/>
      <c r="L9" s="49"/>
      <c r="M9" s="49"/>
      <c r="N9" s="49"/>
    </row>
    <row r="10" spans="1:16" x14ac:dyDescent="0.3">
      <c r="A10" s="49" t="s">
        <v>27</v>
      </c>
      <c r="B10" s="49"/>
      <c r="C10" s="49"/>
      <c r="D10" s="49"/>
      <c r="E10" s="49"/>
      <c r="F10" s="49"/>
      <c r="G10" s="49"/>
      <c r="H10" s="49"/>
      <c r="I10" s="49"/>
      <c r="J10" s="49"/>
      <c r="K10" s="49"/>
      <c r="L10" s="49"/>
      <c r="M10" s="49"/>
      <c r="N10" s="49"/>
    </row>
    <row r="11" spans="1:16" x14ac:dyDescent="0.3">
      <c r="A11" s="50" t="s">
        <v>7</v>
      </c>
      <c r="B11" s="63" t="s">
        <v>26</v>
      </c>
      <c r="C11" s="49"/>
      <c r="D11" s="49"/>
      <c r="E11" s="49"/>
      <c r="F11" s="49"/>
      <c r="G11" s="49"/>
      <c r="H11" s="49"/>
      <c r="I11" s="49"/>
      <c r="J11" s="49"/>
      <c r="K11" s="49"/>
      <c r="L11" s="49"/>
      <c r="M11" s="49"/>
      <c r="N11" s="49"/>
    </row>
    <row r="12" spans="1:16" x14ac:dyDescent="0.3">
      <c r="A12" s="50" t="s">
        <v>7</v>
      </c>
      <c r="B12" s="49" t="s">
        <v>51</v>
      </c>
      <c r="C12" s="49"/>
      <c r="D12" s="49"/>
      <c r="E12" s="49"/>
      <c r="F12" s="49"/>
      <c r="G12" s="49"/>
      <c r="H12" s="49"/>
      <c r="I12" s="49"/>
      <c r="J12" s="49"/>
      <c r="K12" s="49"/>
      <c r="L12" s="49"/>
      <c r="M12" s="49"/>
      <c r="N12" s="49"/>
    </row>
    <row r="13" spans="1:16" x14ac:dyDescent="0.3">
      <c r="A13" s="50" t="s">
        <v>7</v>
      </c>
      <c r="B13" s="53" t="s">
        <v>56</v>
      </c>
      <c r="C13" s="49"/>
      <c r="D13" s="49"/>
      <c r="E13" s="49"/>
      <c r="F13" s="49"/>
      <c r="G13" s="49"/>
      <c r="H13" s="49"/>
      <c r="I13" s="49"/>
      <c r="J13" s="49"/>
      <c r="K13" s="49"/>
      <c r="L13" s="49"/>
      <c r="M13" s="49"/>
      <c r="N13" s="49"/>
      <c r="P13" s="62"/>
    </row>
    <row r="14" spans="1:16" x14ac:dyDescent="0.3">
      <c r="A14" s="50" t="s">
        <v>7</v>
      </c>
      <c r="B14" s="49" t="s">
        <v>9</v>
      </c>
      <c r="C14" s="49"/>
      <c r="D14" s="49"/>
      <c r="E14" s="49"/>
      <c r="F14" s="49"/>
      <c r="G14" s="49"/>
      <c r="H14" s="49"/>
      <c r="I14" s="49"/>
      <c r="J14" s="49"/>
      <c r="K14" s="49"/>
      <c r="L14" s="49"/>
      <c r="M14" s="49"/>
      <c r="N14" s="49"/>
    </row>
    <row r="15" spans="1:16" x14ac:dyDescent="0.3">
      <c r="A15" s="50" t="s">
        <v>7</v>
      </c>
      <c r="B15" s="49" t="s">
        <v>30</v>
      </c>
      <c r="C15" s="49"/>
      <c r="D15" s="49"/>
      <c r="E15" s="49"/>
      <c r="F15" s="49"/>
      <c r="G15" s="49"/>
      <c r="H15" s="49"/>
      <c r="I15" s="49"/>
      <c r="J15" s="49"/>
      <c r="K15" s="49"/>
      <c r="L15" s="49"/>
      <c r="M15" s="49"/>
      <c r="N15" s="49"/>
    </row>
    <row r="16" spans="1:16" x14ac:dyDescent="0.3">
      <c r="A16" s="50" t="s">
        <v>7</v>
      </c>
      <c r="B16" s="53" t="s">
        <v>42</v>
      </c>
      <c r="C16" s="49"/>
      <c r="D16" s="49"/>
      <c r="E16" s="49"/>
      <c r="F16" s="49"/>
      <c r="G16" s="49"/>
      <c r="H16" s="49"/>
      <c r="I16" s="49"/>
      <c r="J16" s="49"/>
      <c r="K16" s="49"/>
      <c r="L16" s="49"/>
      <c r="M16" s="49"/>
      <c r="N16" s="49"/>
    </row>
    <row r="17" spans="1:14" x14ac:dyDescent="0.3">
      <c r="A17" s="50" t="s">
        <v>7</v>
      </c>
      <c r="B17" s="49" t="s">
        <v>28</v>
      </c>
      <c r="C17" s="49"/>
      <c r="D17" s="49"/>
      <c r="E17" s="49"/>
      <c r="F17" s="49"/>
      <c r="G17" s="49"/>
      <c r="H17" s="49"/>
      <c r="I17" s="49"/>
      <c r="J17" s="49"/>
      <c r="K17" s="49"/>
      <c r="L17" s="49"/>
      <c r="M17" s="49"/>
      <c r="N17" s="49"/>
    </row>
    <row r="18" spans="1:14" x14ac:dyDescent="0.3">
      <c r="A18" s="52"/>
      <c r="B18" s="49"/>
      <c r="C18" s="49"/>
      <c r="D18" s="49"/>
      <c r="E18" s="49"/>
      <c r="F18" s="49"/>
      <c r="G18" s="49"/>
      <c r="H18" s="49"/>
      <c r="I18" s="49"/>
      <c r="J18" s="49"/>
      <c r="K18" s="49"/>
      <c r="L18" s="49"/>
      <c r="M18" s="49"/>
      <c r="N18" s="49"/>
    </row>
    <row r="19" spans="1:14" x14ac:dyDescent="0.3">
      <c r="A19" s="53" t="s">
        <v>10</v>
      </c>
      <c r="B19" s="49"/>
      <c r="C19" s="49"/>
      <c r="D19" s="49"/>
      <c r="E19" s="49"/>
      <c r="F19" s="49"/>
      <c r="G19" s="49"/>
      <c r="H19" s="49"/>
      <c r="I19" s="49"/>
      <c r="J19" s="49"/>
      <c r="K19" s="49"/>
      <c r="L19" s="49"/>
      <c r="M19" s="49"/>
      <c r="N19" s="49"/>
    </row>
    <row r="20" spans="1:14" x14ac:dyDescent="0.3">
      <c r="A20" s="50" t="s">
        <v>49</v>
      </c>
      <c r="B20" s="49"/>
      <c r="C20" s="49"/>
      <c r="D20" s="49"/>
      <c r="E20" s="49"/>
      <c r="F20" s="49"/>
      <c r="G20" s="49"/>
      <c r="H20" s="49"/>
      <c r="I20" s="49"/>
      <c r="J20" s="49"/>
      <c r="K20" s="49"/>
      <c r="L20" s="49"/>
      <c r="M20" s="49"/>
      <c r="N20" s="49"/>
    </row>
    <row r="21" spans="1:14" x14ac:dyDescent="0.3">
      <c r="A21" s="53" t="s">
        <v>11</v>
      </c>
      <c r="B21" s="49"/>
      <c r="C21" s="49"/>
      <c r="D21" s="49"/>
      <c r="E21" s="49"/>
      <c r="F21" s="49"/>
      <c r="G21" s="49"/>
      <c r="H21" s="49"/>
      <c r="I21" s="49"/>
      <c r="J21" s="49"/>
      <c r="K21" s="49"/>
      <c r="L21" s="49"/>
      <c r="M21" s="49"/>
      <c r="N21" s="49"/>
    </row>
    <row r="22" spans="1:14" x14ac:dyDescent="0.3">
      <c r="A22" s="49" t="s">
        <v>48</v>
      </c>
      <c r="B22" s="49"/>
      <c r="C22" s="49"/>
      <c r="D22" s="49"/>
      <c r="E22" s="49"/>
      <c r="F22" s="49"/>
      <c r="G22" s="49"/>
      <c r="H22" s="49"/>
      <c r="I22" s="49"/>
      <c r="J22" s="49"/>
      <c r="K22" s="49"/>
      <c r="L22" s="49"/>
      <c r="M22" s="49"/>
      <c r="N22" s="49"/>
    </row>
    <row r="23" spans="1:14" x14ac:dyDescent="0.3">
      <c r="A23" s="49"/>
      <c r="B23" s="49"/>
      <c r="C23" s="49"/>
      <c r="D23" s="49"/>
      <c r="E23" s="49"/>
      <c r="F23" s="49"/>
      <c r="G23" s="49"/>
      <c r="H23" s="49"/>
      <c r="I23" s="49"/>
      <c r="J23" s="49"/>
      <c r="K23" s="49"/>
      <c r="L23" s="49"/>
      <c r="M23" s="49"/>
      <c r="N23" s="4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C97CE-5ABF-4E9A-9B58-203907F5EF1F}">
  <dimension ref="A1:N24"/>
  <sheetViews>
    <sheetView showGridLines="0" tabSelected="1" zoomScaleNormal="100" workbookViewId="0">
      <selection activeCell="E22" sqref="E22"/>
    </sheetView>
  </sheetViews>
  <sheetFormatPr defaultRowHeight="14.4" x14ac:dyDescent="0.3"/>
  <cols>
    <col min="1" max="1" width="3.6640625" customWidth="1"/>
    <col min="2" max="2" width="34.44140625" customWidth="1"/>
    <col min="3" max="3" width="21.44140625" customWidth="1"/>
    <col min="4" max="4" width="38.88671875" customWidth="1"/>
    <col min="7" max="7" width="10.88671875" customWidth="1"/>
  </cols>
  <sheetData>
    <row r="1" spans="1:14" ht="25.8" x14ac:dyDescent="0.3">
      <c r="A1" s="46" t="str">
        <f>Instructions!A1</f>
        <v>Subject CM2: Mock Exam Paper B</v>
      </c>
    </row>
    <row r="2" spans="1:14" ht="16.2" customHeight="1" x14ac:dyDescent="0.3">
      <c r="A2" s="46"/>
      <c r="B2" s="7"/>
      <c r="C2" s="7"/>
      <c r="D2" s="7"/>
      <c r="E2" s="7"/>
      <c r="F2" s="7"/>
      <c r="G2" s="7"/>
      <c r="H2" s="7"/>
      <c r="I2" s="7"/>
      <c r="J2" s="7"/>
      <c r="K2" s="7"/>
      <c r="L2" s="7"/>
      <c r="M2" s="7"/>
      <c r="N2" s="7"/>
    </row>
    <row r="3" spans="1:14" ht="23.4" x14ac:dyDescent="0.3">
      <c r="A3" s="47" t="str">
        <f>Instructions!A3</f>
        <v>2024 Examinations</v>
      </c>
    </row>
    <row r="5" spans="1:14" x14ac:dyDescent="0.3">
      <c r="D5" s="8" t="s">
        <v>44</v>
      </c>
      <c r="E5" s="9"/>
      <c r="F5" s="10"/>
    </row>
    <row r="7" spans="1:14" x14ac:dyDescent="0.3">
      <c r="B7" t="s">
        <v>52</v>
      </c>
      <c r="D7" s="8" t="s">
        <v>12</v>
      </c>
    </row>
    <row r="8" spans="1:14" x14ac:dyDescent="0.3">
      <c r="D8" s="8" t="s">
        <v>31</v>
      </c>
      <c r="E8" s="9"/>
      <c r="F8" s="10"/>
    </row>
    <row r="9" spans="1:14" x14ac:dyDescent="0.3">
      <c r="D9" s="11"/>
    </row>
    <row r="10" spans="1:14" x14ac:dyDescent="0.3">
      <c r="D10" s="58" t="s">
        <v>46</v>
      </c>
    </row>
    <row r="11" spans="1:14" x14ac:dyDescent="0.3">
      <c r="D11" s="59"/>
      <c r="E11" s="60"/>
      <c r="F11" s="61"/>
    </row>
    <row r="12" spans="1:14" x14ac:dyDescent="0.3">
      <c r="D12" s="11"/>
    </row>
    <row r="13" spans="1:14" x14ac:dyDescent="0.3">
      <c r="D13" s="8" t="s">
        <v>47</v>
      </c>
    </row>
    <row r="14" spans="1:14" x14ac:dyDescent="0.3">
      <c r="D14" s="8"/>
    </row>
    <row r="15" spans="1:14" x14ac:dyDescent="0.3">
      <c r="D15" s="11" t="s">
        <v>13</v>
      </c>
      <c r="E15" s="8"/>
      <c r="F15" s="8"/>
      <c r="G15" s="8"/>
      <c r="H15" s="8"/>
    </row>
    <row r="16" spans="1:14" x14ac:dyDescent="0.3">
      <c r="D16" s="8" t="s">
        <v>14</v>
      </c>
    </row>
    <row r="17" spans="1:4" x14ac:dyDescent="0.3">
      <c r="D17" s="8"/>
    </row>
    <row r="18" spans="1:4" x14ac:dyDescent="0.3">
      <c r="A18" s="12" t="s">
        <v>32</v>
      </c>
    </row>
    <row r="19" spans="1:4" x14ac:dyDescent="0.3">
      <c r="B19" s="65" t="s">
        <v>53</v>
      </c>
    </row>
    <row r="20" spans="1:4" x14ac:dyDescent="0.3">
      <c r="B20" s="65" t="s">
        <v>15</v>
      </c>
    </row>
    <row r="21" spans="1:4" x14ac:dyDescent="0.3">
      <c r="B21" s="65" t="s">
        <v>45</v>
      </c>
    </row>
    <row r="22" spans="1:4" x14ac:dyDescent="0.3">
      <c r="B22" t="s">
        <v>57</v>
      </c>
    </row>
    <row r="23" spans="1:4" x14ac:dyDescent="0.3">
      <c r="B23" s="8" t="s">
        <v>54</v>
      </c>
    </row>
    <row r="24" spans="1:4" x14ac:dyDescent="0.3">
      <c r="B24" s="8" t="s">
        <v>43</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ltText="latest version">
                <anchor moveWithCells="1">
                  <from>
                    <xdr:col>0</xdr:col>
                    <xdr:colOff>0</xdr:colOff>
                    <xdr:row>17</xdr:row>
                    <xdr:rowOff>160020</xdr:rowOff>
                  </from>
                  <to>
                    <xdr:col>0</xdr:col>
                    <xdr:colOff>236220</xdr:colOff>
                    <xdr:row>19</xdr:row>
                    <xdr:rowOff>22860</xdr:rowOff>
                  </to>
                </anchor>
              </controlPr>
            </control>
          </mc:Choice>
        </mc:AlternateContent>
        <mc:AlternateContent xmlns:mc="http://schemas.openxmlformats.org/markup-compatibility/2006">
          <mc:Choice Requires="x14">
            <control shapeId="4099" r:id="rId5" name="Check Box 3">
              <controlPr defaultSize="0" autoFill="0" autoLine="0" autoPict="0" altText="latest version">
                <anchor moveWithCells="1">
                  <from>
                    <xdr:col>0</xdr:col>
                    <xdr:colOff>0</xdr:colOff>
                    <xdr:row>18</xdr:row>
                    <xdr:rowOff>175260</xdr:rowOff>
                  </from>
                  <to>
                    <xdr:col>0</xdr:col>
                    <xdr:colOff>236220</xdr:colOff>
                    <xdr:row>20</xdr:row>
                    <xdr:rowOff>30480</xdr:rowOff>
                  </to>
                </anchor>
              </controlPr>
            </control>
          </mc:Choice>
        </mc:AlternateContent>
        <mc:AlternateContent xmlns:mc="http://schemas.openxmlformats.org/markup-compatibility/2006">
          <mc:Choice Requires="x14">
            <control shapeId="4100" r:id="rId6" name="Check Box 4">
              <controlPr defaultSize="0" autoFill="0" autoLine="0" autoPict="0" altText="latest version">
                <anchor moveWithCells="1">
                  <from>
                    <xdr:col>0</xdr:col>
                    <xdr:colOff>0</xdr:colOff>
                    <xdr:row>19</xdr:row>
                    <xdr:rowOff>0</xdr:rowOff>
                  </from>
                  <to>
                    <xdr:col>0</xdr:col>
                    <xdr:colOff>236220</xdr:colOff>
                    <xdr:row>20</xdr:row>
                    <xdr:rowOff>38100</xdr:rowOff>
                  </to>
                </anchor>
              </controlPr>
            </control>
          </mc:Choice>
        </mc:AlternateContent>
        <mc:AlternateContent xmlns:mc="http://schemas.openxmlformats.org/markup-compatibility/2006">
          <mc:Choice Requires="x14">
            <control shapeId="4101" r:id="rId7" name="Check Box 5">
              <controlPr defaultSize="0" autoFill="0" autoLine="0" autoPict="0" altText="latest version">
                <anchor moveWithCells="1">
                  <from>
                    <xdr:col>0</xdr:col>
                    <xdr:colOff>0</xdr:colOff>
                    <xdr:row>20</xdr:row>
                    <xdr:rowOff>175260</xdr:rowOff>
                  </from>
                  <to>
                    <xdr:col>0</xdr:col>
                    <xdr:colOff>236220</xdr:colOff>
                    <xdr:row>22</xdr:row>
                    <xdr:rowOff>30480</xdr:rowOff>
                  </to>
                </anchor>
              </controlPr>
            </control>
          </mc:Choice>
        </mc:AlternateContent>
        <mc:AlternateContent xmlns:mc="http://schemas.openxmlformats.org/markup-compatibility/2006">
          <mc:Choice Requires="x14">
            <control shapeId="4102" r:id="rId8" name="Check Box 6">
              <controlPr defaultSize="0" autoFill="0" autoLine="0" autoPict="0" altText="latest version">
                <anchor moveWithCells="1">
                  <from>
                    <xdr:col>0</xdr:col>
                    <xdr:colOff>0</xdr:colOff>
                    <xdr:row>19</xdr:row>
                    <xdr:rowOff>160020</xdr:rowOff>
                  </from>
                  <to>
                    <xdr:col>0</xdr:col>
                    <xdr:colOff>236220</xdr:colOff>
                    <xdr:row>21</xdr:row>
                    <xdr:rowOff>22860</xdr:rowOff>
                  </to>
                </anchor>
              </controlPr>
            </control>
          </mc:Choice>
        </mc:AlternateContent>
        <mc:AlternateContent xmlns:mc="http://schemas.openxmlformats.org/markup-compatibility/2006">
          <mc:Choice Requires="x14">
            <control shapeId="4103" r:id="rId9" name="Check Box 7">
              <controlPr defaultSize="0" autoFill="0" autoLine="0" autoPict="0" altText="latest version">
                <anchor moveWithCells="1">
                  <from>
                    <xdr:col>0</xdr:col>
                    <xdr:colOff>0</xdr:colOff>
                    <xdr:row>22</xdr:row>
                    <xdr:rowOff>0</xdr:rowOff>
                  </from>
                  <to>
                    <xdr:col>0</xdr:col>
                    <xdr:colOff>236220</xdr:colOff>
                    <xdr:row>23</xdr:row>
                    <xdr:rowOff>45720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99060</xdr:colOff>
                    <xdr:row>6</xdr:row>
                    <xdr:rowOff>175260</xdr:rowOff>
                  </from>
                  <to>
                    <xdr:col>4</xdr:col>
                    <xdr:colOff>426720</xdr:colOff>
                    <xdr:row>8</xdr:row>
                    <xdr:rowOff>7620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5</xdr:col>
                    <xdr:colOff>99060</xdr:colOff>
                    <xdr:row>6</xdr:row>
                    <xdr:rowOff>175260</xdr:rowOff>
                  </from>
                  <to>
                    <xdr:col>5</xdr:col>
                    <xdr:colOff>419100</xdr:colOff>
                    <xdr:row>8</xdr:row>
                    <xdr:rowOff>7620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4</xdr:col>
                    <xdr:colOff>99060</xdr:colOff>
                    <xdr:row>3</xdr:row>
                    <xdr:rowOff>175260</xdr:rowOff>
                  </from>
                  <to>
                    <xdr:col>4</xdr:col>
                    <xdr:colOff>426720</xdr:colOff>
                    <xdr:row>5</xdr:row>
                    <xdr:rowOff>7620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5</xdr:col>
                    <xdr:colOff>99060</xdr:colOff>
                    <xdr:row>3</xdr:row>
                    <xdr:rowOff>175260</xdr:rowOff>
                  </from>
                  <to>
                    <xdr:col>5</xdr:col>
                    <xdr:colOff>419100</xdr:colOff>
                    <xdr:row>5</xdr:row>
                    <xdr:rowOff>7620</xdr:rowOff>
                  </to>
                </anchor>
              </controlPr>
            </control>
          </mc:Choice>
        </mc:AlternateContent>
        <mc:AlternateContent xmlns:mc="http://schemas.openxmlformats.org/markup-compatibility/2006">
          <mc:Choice Requires="x14">
            <control shapeId="4109" r:id="rId14" name="Check Box 13">
              <controlPr defaultSize="0" autoFill="0" autoLine="0" autoPict="0" altText="latest version">
                <anchor moveWithCells="1">
                  <from>
                    <xdr:col>0</xdr:col>
                    <xdr:colOff>0</xdr:colOff>
                    <xdr:row>23</xdr:row>
                    <xdr:rowOff>0</xdr:rowOff>
                  </from>
                  <to>
                    <xdr:col>0</xdr:col>
                    <xdr:colOff>236220</xdr:colOff>
                    <xdr:row>24</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E10"/>
  <sheetViews>
    <sheetView zoomScaleNormal="100" workbookViewId="0"/>
  </sheetViews>
  <sheetFormatPr defaultRowHeight="14.4" x14ac:dyDescent="0.3"/>
  <cols>
    <col min="1" max="1" width="3.77734375" customWidth="1"/>
    <col min="2" max="5" width="9.5546875" customWidth="1"/>
    <col min="6" max="13" width="7.44140625" customWidth="1"/>
    <col min="14" max="41" width="10.44140625" bestFit="1" customWidth="1"/>
  </cols>
  <sheetData>
    <row r="2" spans="2:5" x14ac:dyDescent="0.3">
      <c r="C2" s="66" t="s">
        <v>5</v>
      </c>
      <c r="D2" s="67"/>
      <c r="E2" s="68"/>
    </row>
    <row r="3" spans="2:5" x14ac:dyDescent="0.3">
      <c r="C3" s="1" t="s">
        <v>0</v>
      </c>
      <c r="D3" s="3" t="s">
        <v>1</v>
      </c>
      <c r="E3" s="3" t="s">
        <v>3</v>
      </c>
    </row>
    <row r="4" spans="2:5" x14ac:dyDescent="0.3">
      <c r="C4" s="2">
        <v>0.04</v>
      </c>
      <c r="D4" s="2">
        <v>0.03</v>
      </c>
      <c r="E4" s="2">
        <v>0.05</v>
      </c>
    </row>
    <row r="6" spans="2:5" x14ac:dyDescent="0.3">
      <c r="C6" s="66" t="s">
        <v>4</v>
      </c>
      <c r="D6" s="67"/>
      <c r="E6" s="68"/>
    </row>
    <row r="7" spans="2:5" x14ac:dyDescent="0.3">
      <c r="B7" s="1" t="s">
        <v>2</v>
      </c>
      <c r="C7" s="1" t="s">
        <v>0</v>
      </c>
      <c r="D7" s="3" t="s">
        <v>1</v>
      </c>
      <c r="E7" s="3" t="s">
        <v>3</v>
      </c>
    </row>
    <row r="8" spans="2:5" x14ac:dyDescent="0.3">
      <c r="B8" s="1" t="s">
        <v>0</v>
      </c>
      <c r="C8" s="43">
        <v>0.1</v>
      </c>
      <c r="D8" s="4"/>
      <c r="E8" s="5"/>
    </row>
    <row r="9" spans="2:5" x14ac:dyDescent="0.3">
      <c r="B9" s="1" t="s">
        <v>1</v>
      </c>
      <c r="C9" s="43">
        <v>0.02</v>
      </c>
      <c r="D9" s="44">
        <v>0.08</v>
      </c>
      <c r="E9" s="6"/>
    </row>
    <row r="10" spans="2:5" x14ac:dyDescent="0.3">
      <c r="B10" s="1" t="s">
        <v>3</v>
      </c>
      <c r="C10" s="44">
        <v>-0.06</v>
      </c>
      <c r="D10" s="45">
        <v>-0.03</v>
      </c>
      <c r="E10" s="45">
        <v>0.15</v>
      </c>
    </row>
  </sheetData>
  <mergeCells count="2">
    <mergeCell ref="C6:E6"/>
    <mergeCell ref="C2:E2"/>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zoomScaleNormal="100" workbookViewId="0"/>
  </sheetViews>
  <sheetFormatPr defaultRowHeight="14.4" x14ac:dyDescent="0.3"/>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zoomScaleNormal="100" workbookViewId="0"/>
  </sheetViews>
  <sheetFormatPr defaultRowHeight="14.4" x14ac:dyDescent="0.3"/>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zoomScaleNormal="100" workbookViewId="0"/>
  </sheetViews>
  <sheetFormatPr defaultRowHeight="14.4" x14ac:dyDescent="0.3"/>
  <sheetData/>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Q8"/>
  <sheetViews>
    <sheetView zoomScaleNormal="100" workbookViewId="0"/>
  </sheetViews>
  <sheetFormatPr defaultRowHeight="14.4" x14ac:dyDescent="0.3"/>
  <cols>
    <col min="13" max="13" width="3.21875" customWidth="1"/>
    <col min="15" max="15" width="3.21875" customWidth="1"/>
    <col min="17" max="17" width="9.77734375" bestFit="1" customWidth="1"/>
  </cols>
  <sheetData>
    <row r="2" spans="2:17" x14ac:dyDescent="0.3">
      <c r="B2" t="s">
        <v>16</v>
      </c>
      <c r="H2" t="s">
        <v>17</v>
      </c>
      <c r="N2" s="13"/>
    </row>
    <row r="4" spans="2:17" ht="15.6" x14ac:dyDescent="0.35">
      <c r="B4" s="39">
        <v>0.2</v>
      </c>
      <c r="C4" s="14">
        <v>0.04</v>
      </c>
      <c r="D4" s="14">
        <v>-0.12</v>
      </c>
      <c r="E4" s="14">
        <v>0.04</v>
      </c>
      <c r="F4" s="15">
        <v>1</v>
      </c>
      <c r="H4" s="16">
        <f t="array" ref="H4:L8">MINVERSE(B4:F8)</f>
        <v>2.7397260273972597</v>
      </c>
      <c r="I4" s="17">
        <v>-1.3698630136986343</v>
      </c>
      <c r="J4" s="17">
        <v>-1.369863013698629</v>
      </c>
      <c r="K4" s="17">
        <v>31.50684931506845</v>
      </c>
      <c r="L4" s="18">
        <v>-0.91780821917808031</v>
      </c>
      <c r="N4" s="25"/>
      <c r="P4" s="26" t="str">
        <f t="array" ref="P4:P8">IF(COUNTBLANK(N4:N8)=0,MMULT(H4:L8,N4:N8),"")</f>
        <v/>
      </c>
      <c r="Q4" s="41" t="s">
        <v>21</v>
      </c>
    </row>
    <row r="5" spans="2:17" ht="15.6" x14ac:dyDescent="0.35">
      <c r="B5" s="29">
        <v>0.04</v>
      </c>
      <c r="C5" s="30">
        <v>0.16</v>
      </c>
      <c r="D5" s="30">
        <v>-0.06</v>
      </c>
      <c r="E5" s="30">
        <v>0.03</v>
      </c>
      <c r="F5" s="31">
        <v>1</v>
      </c>
      <c r="H5" s="19">
        <v>-1.3698630136986301</v>
      </c>
      <c r="I5" s="20">
        <v>0.68493150684931781</v>
      </c>
      <c r="J5" s="20">
        <v>0.68493150684931359</v>
      </c>
      <c r="K5" s="20">
        <v>-65.753424657534197</v>
      </c>
      <c r="L5" s="21">
        <v>2.9589041095890387</v>
      </c>
      <c r="N5" s="32"/>
      <c r="P5" s="27" t="str">
        <v/>
      </c>
      <c r="Q5" s="41" t="s">
        <v>22</v>
      </c>
    </row>
    <row r="6" spans="2:17" ht="15.6" x14ac:dyDescent="0.35">
      <c r="B6" s="29">
        <v>-0.12</v>
      </c>
      <c r="C6" s="30">
        <v>-0.06</v>
      </c>
      <c r="D6" s="40">
        <v>0.3</v>
      </c>
      <c r="E6" s="30">
        <v>0.05</v>
      </c>
      <c r="F6" s="31">
        <v>1</v>
      </c>
      <c r="G6" s="33" t="s">
        <v>18</v>
      </c>
      <c r="H6" s="19">
        <v>-1.3698630136986298</v>
      </c>
      <c r="I6" s="20">
        <v>0.68493150684931658</v>
      </c>
      <c r="J6" s="20">
        <v>0.68493150684931525</v>
      </c>
      <c r="K6" s="20">
        <v>34.246575342465746</v>
      </c>
      <c r="L6" s="21">
        <v>-1.0410958904109584</v>
      </c>
      <c r="M6" s="34" t="s">
        <v>19</v>
      </c>
      <c r="N6" s="32"/>
      <c r="O6" s="33" t="s">
        <v>20</v>
      </c>
      <c r="P6" s="27" t="str">
        <v/>
      </c>
      <c r="Q6" s="41" t="s">
        <v>23</v>
      </c>
    </row>
    <row r="7" spans="2:17" x14ac:dyDescent="0.3">
      <c r="B7" s="29">
        <v>0.04</v>
      </c>
      <c r="C7" s="30">
        <v>0.03</v>
      </c>
      <c r="D7" s="30">
        <v>0.05</v>
      </c>
      <c r="E7" s="30">
        <v>0</v>
      </c>
      <c r="F7" s="31">
        <v>0</v>
      </c>
      <c r="H7" s="19">
        <v>31.506849315068468</v>
      </c>
      <c r="I7" s="20">
        <v>-65.753424657534168</v>
      </c>
      <c r="J7" s="20">
        <v>34.246575342465718</v>
      </c>
      <c r="K7" s="20">
        <v>-1087.671232876711</v>
      </c>
      <c r="L7" s="21">
        <v>43.945205479452</v>
      </c>
      <c r="N7" s="32"/>
      <c r="P7" s="27" t="str">
        <v/>
      </c>
      <c r="Q7" s="42" t="s">
        <v>24</v>
      </c>
    </row>
    <row r="8" spans="2:17" x14ac:dyDescent="0.3">
      <c r="B8" s="35">
        <v>1</v>
      </c>
      <c r="C8" s="36">
        <v>1</v>
      </c>
      <c r="D8" s="36">
        <v>1</v>
      </c>
      <c r="E8" s="36">
        <v>0</v>
      </c>
      <c r="F8" s="37">
        <v>0</v>
      </c>
      <c r="H8" s="22">
        <v>-0.9178082191780812</v>
      </c>
      <c r="I8" s="23">
        <v>2.9589041095890387</v>
      </c>
      <c r="J8" s="23">
        <v>-1.0410958904109577</v>
      </c>
      <c r="K8" s="23">
        <v>43.945205479452007</v>
      </c>
      <c r="L8" s="24">
        <v>-1.8175342465753404</v>
      </c>
      <c r="N8" s="38"/>
      <c r="P8" s="28" t="str">
        <v/>
      </c>
      <c r="Q8" s="42" t="s">
        <v>25</v>
      </c>
    </row>
  </sheetData>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9B31-3B5A-487F-B8F8-493122701384}">
  <dimension ref="B2:C4"/>
  <sheetViews>
    <sheetView zoomScaleNormal="100" workbookViewId="0"/>
  </sheetViews>
  <sheetFormatPr defaultRowHeight="14.4" x14ac:dyDescent="0.3"/>
  <cols>
    <col min="1" max="1" width="3.77734375" customWidth="1"/>
    <col min="2" max="5" width="9.5546875" customWidth="1"/>
    <col min="6" max="13" width="7.44140625" customWidth="1"/>
    <col min="14" max="41" width="10.44140625" bestFit="1" customWidth="1"/>
  </cols>
  <sheetData>
    <row r="2" spans="2:3" x14ac:dyDescent="0.3">
      <c r="B2" s="54" t="s">
        <v>34</v>
      </c>
      <c r="C2" s="2">
        <v>0.05</v>
      </c>
    </row>
    <row r="3" spans="2:3" x14ac:dyDescent="0.3">
      <c r="B3" s="54" t="s">
        <v>35</v>
      </c>
      <c r="C3" s="2">
        <v>0.15</v>
      </c>
    </row>
    <row r="4" spans="2:3" x14ac:dyDescent="0.3">
      <c r="B4" s="1" t="s">
        <v>36</v>
      </c>
      <c r="C4" s="2">
        <v>0.95</v>
      </c>
    </row>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97661-A280-4511-AA6C-9083E5E2D0CC}">
  <dimension ref="A1"/>
  <sheetViews>
    <sheetView zoomScaleNormal="100" workbookViewId="0"/>
  </sheetViews>
  <sheetFormatPr defaultRowHeight="14.4" x14ac:dyDescent="0.3"/>
  <sheetData/>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442E-FFEC-4460-82B7-0FE410CC1C40}">
  <dimension ref="E1:F1"/>
  <sheetViews>
    <sheetView zoomScaleNormal="100" workbookViewId="0"/>
  </sheetViews>
  <sheetFormatPr defaultRowHeight="14.4" x14ac:dyDescent="0.3"/>
  <cols>
    <col min="5" max="6" width="8.77734375" style="34"/>
  </cols>
  <sheetData/>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90531-B340-4725-A695-FF6D47E17E26}">
  <dimension ref="B1:N1"/>
  <sheetViews>
    <sheetView zoomScaleNormal="100" workbookViewId="0"/>
  </sheetViews>
  <sheetFormatPr defaultRowHeight="14.4" x14ac:dyDescent="0.3"/>
  <cols>
    <col min="2" max="8" width="8.77734375" style="34"/>
    <col min="10" max="11" width="8.77734375" style="34"/>
    <col min="14" max="14" width="8.77734375" style="34"/>
  </cols>
  <sheetData/>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2C0DF-64F3-4E60-A51B-C73B0DBA7057}">
  <dimension ref="B2:C6"/>
  <sheetViews>
    <sheetView zoomScaleNormal="100" workbookViewId="0"/>
  </sheetViews>
  <sheetFormatPr defaultRowHeight="14.4" x14ac:dyDescent="0.3"/>
  <cols>
    <col min="1" max="1" width="3.77734375" customWidth="1"/>
    <col min="2" max="5" width="9.5546875" customWidth="1"/>
    <col min="6" max="13" width="7.44140625" customWidth="1"/>
    <col min="14" max="41" width="10.44140625" bestFit="1" customWidth="1"/>
  </cols>
  <sheetData>
    <row r="2" spans="2:3" ht="15.6" x14ac:dyDescent="0.35">
      <c r="B2" s="55" t="s">
        <v>37</v>
      </c>
      <c r="C2" s="56">
        <v>20</v>
      </c>
    </row>
    <row r="3" spans="2:3" x14ac:dyDescent="0.3">
      <c r="B3" s="55" t="s">
        <v>38</v>
      </c>
      <c r="C3" s="56">
        <v>15</v>
      </c>
    </row>
    <row r="4" spans="2:3" x14ac:dyDescent="0.3">
      <c r="B4" s="55" t="s">
        <v>41</v>
      </c>
      <c r="C4" s="57">
        <v>0.2</v>
      </c>
    </row>
    <row r="5" spans="2:3" x14ac:dyDescent="0.3">
      <c r="B5" s="55" t="s">
        <v>39</v>
      </c>
      <c r="C5" s="57">
        <v>0.03</v>
      </c>
    </row>
    <row r="6" spans="2:3" x14ac:dyDescent="0.3">
      <c r="B6" s="55" t="s">
        <v>40</v>
      </c>
      <c r="C6" s="56">
        <v>2</v>
      </c>
    </row>
  </sheetData>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E720-06D3-4B1D-815F-D2436B5D8839}">
  <dimension ref="A1"/>
  <sheetViews>
    <sheetView zoomScaleNormal="100" workbookViewId="0"/>
  </sheetViews>
  <sheetFormatPr defaultRowHeight="14.4" x14ac:dyDescent="0.3"/>
  <sheetData/>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6CE9E-2DF5-4F37-A034-5D0977F45145}">
  <dimension ref="A1"/>
  <sheetViews>
    <sheetView zoomScaleNormal="100" workbookViewId="0"/>
  </sheetViews>
  <sheetFormatPr defaultRowHeight="14.4" x14ac:dyDescent="0.3"/>
  <sheetData/>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06D44-2498-4E09-9E32-6AF4268AD968}">
  <dimension ref="A1"/>
  <sheetViews>
    <sheetView zoomScaleNormal="100" workbookViewId="0"/>
  </sheetViews>
  <sheetFormatPr defaultRowHeight="14.4" x14ac:dyDescent="0.3"/>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7e82283-17b9-4d2e-a750-27f219094220">
      <Terms xmlns="http://schemas.microsoft.com/office/infopath/2007/PartnerControls"/>
    </lcf76f155ced4ddcb4097134ff3c332f>
    <TaxCatchAll xmlns="724395a5-9866-4f6b-88f5-95467eafe09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ED9F350256FC04C9EF19E11D9C59124" ma:contentTypeVersion="15" ma:contentTypeDescription="Create a new document." ma:contentTypeScope="" ma:versionID="7bd887331dd6b7aa1618687ee944d2c6">
  <xsd:schema xmlns:xsd="http://www.w3.org/2001/XMLSchema" xmlns:xs="http://www.w3.org/2001/XMLSchema" xmlns:p="http://schemas.microsoft.com/office/2006/metadata/properties" xmlns:ns2="a7e82283-17b9-4d2e-a750-27f219094220" xmlns:ns3="724395a5-9866-4f6b-88f5-95467eafe09f" targetNamespace="http://schemas.microsoft.com/office/2006/metadata/properties" ma:root="true" ma:fieldsID="1098d92ce74fc1313476b4fbec324641" ns2:_="" ns3:_="">
    <xsd:import namespace="a7e82283-17b9-4d2e-a750-27f219094220"/>
    <xsd:import namespace="724395a5-9866-4f6b-88f5-95467eafe0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e82283-17b9-4d2e-a750-27f2190942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2764dbc-7309-45b3-8ffb-b5aa3fc55a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4395a5-9866-4f6b-88f5-95467eafe09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6c3e70e-9e06-41d9-9fa0-227894058239}" ma:internalName="TaxCatchAll" ma:showField="CatchAllData" ma:web="724395a5-9866-4f6b-88f5-95467eafe0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57FEC0-D726-49DB-A1AF-461B1ED170F6}">
  <ds:schemaRefs>
    <ds:schemaRef ds:uri="http://schemas.microsoft.com/sharepoint/v3/contenttype/forms"/>
  </ds:schemaRefs>
</ds:datastoreItem>
</file>

<file path=customXml/itemProps2.xml><?xml version="1.0" encoding="utf-8"?>
<ds:datastoreItem xmlns:ds="http://schemas.openxmlformats.org/officeDocument/2006/customXml" ds:itemID="{E1AD60DD-58B3-4BAF-8656-10F44D2678F7}">
  <ds:schemaRefs>
    <ds:schemaRef ds:uri="http://schemas.microsoft.com/office/2006/metadata/properties"/>
    <ds:schemaRef ds:uri="http://www.w3.org/XML/1998/namespace"/>
    <ds:schemaRef ds:uri="051538e9-c694-450b-9056-83c8e7b681d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80348ba6-adcc-40fb-8576-6b95a36a3021"/>
    <ds:schemaRef ds:uri="http://purl.org/dc/dcmitype/"/>
    <ds:schemaRef ds:uri="http://purl.org/dc/elements/1.1/"/>
  </ds:schemaRefs>
</ds:datastoreItem>
</file>

<file path=customXml/itemProps3.xml><?xml version="1.0" encoding="utf-8"?>
<ds:datastoreItem xmlns:ds="http://schemas.openxmlformats.org/officeDocument/2006/customXml" ds:itemID="{E128BF98-7532-4161-80C5-250C567F2D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Instructions</vt:lpstr>
      <vt:lpstr>Details</vt:lpstr>
      <vt:lpstr>Q1 Inputs</vt:lpstr>
      <vt:lpstr>Q1 (i)</vt:lpstr>
      <vt:lpstr>Q1 (ii)</vt:lpstr>
      <vt:lpstr>Q1 (iii)</vt:lpstr>
      <vt:lpstr>Q1 (iv)</vt:lpstr>
      <vt:lpstr>Q2 Inputs</vt:lpstr>
      <vt:lpstr>Q2 (i)</vt:lpstr>
      <vt:lpstr>Q2 (ii)</vt:lpstr>
      <vt:lpstr>Q2 (iii)</vt:lpstr>
      <vt:lpstr>Q3 Inputs</vt:lpstr>
      <vt:lpstr>Q3 (i)</vt:lpstr>
      <vt:lpstr>Q3 (ii)</vt:lpstr>
      <vt:lpstr>Q3 (iii)</vt:lpstr>
      <vt:lpstr>F0</vt:lpstr>
      <vt:lpstr>L</vt:lpstr>
      <vt:lpstr>mu</vt:lpstr>
      <vt:lpstr>p</vt:lpstr>
      <vt:lpstr>rfr</vt:lpstr>
      <vt:lpstr>sigma</vt:lpstr>
      <vt:lpstr>T</vt:lpstr>
      <vt:lpstr>vol</vt:lpstr>
    </vt:vector>
  </TitlesOfParts>
  <Company>Apollo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Hales</dc:creator>
  <cp:lastModifiedBy>John Potter</cp:lastModifiedBy>
  <dcterms:created xsi:type="dcterms:W3CDTF">2017-10-30T13:14:54Z</dcterms:created>
  <dcterms:modified xsi:type="dcterms:W3CDTF">2023-12-05T20:12:39Z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0x010100BDC43C60E4A30943911717CC463D6A41</vt:lpwstr>
  </property>
  <property fmtid="{D5CDD505-2E9C-101B-9397-08002B2CF9AE}" pid="3" name="MediaServiceImageTags">
    <vt:lpwstr/>
  </property>
</Properties>
</file>